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https://unipaderbornde-my.sharepoint.com/personal/lknorr_ad_uni-paderborn_de/Documents/Andere Forschung/Ötzel_Optimierung/"/>
    </mc:Choice>
  </mc:AlternateContent>
  <xr:revisionPtr revIDLastSave="0" documentId="8_{0143F1DC-125A-4062-BAE9-DCED56197210}" xr6:coauthVersionLast="47" xr6:coauthVersionMax="47" xr10:uidLastSave="{00000000-0000-0000-0000-000000000000}"/>
  <bookViews>
    <workbookView xWindow="19090" yWindow="-110" windowWidth="19420" windowHeight="10300" activeTab="1" xr2:uid="{D66D5C1C-6384-4A68-A622-4FC9C835F13D}"/>
  </bookViews>
  <sheets>
    <sheet name="Unternehmensdaten" sheetId="1" r:id="rId1"/>
    <sheet name="Maßnahmensampl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 i="1" l="1"/>
  <c r="L13" i="1"/>
</calcChain>
</file>

<file path=xl/sharedStrings.xml><?xml version="1.0" encoding="utf-8"?>
<sst xmlns="http://schemas.openxmlformats.org/spreadsheetml/2006/main" count="128" uniqueCount="82">
  <si>
    <t>Kunststoffindustrie</t>
  </si>
  <si>
    <t>Erdgas</t>
  </si>
  <si>
    <t>Energiebedarfe in kWh</t>
  </si>
  <si>
    <t>Strom</t>
  </si>
  <si>
    <t>Branche:</t>
  </si>
  <si>
    <t>Jahresumsatz</t>
  </si>
  <si>
    <t>Mitarbeiter</t>
  </si>
  <si>
    <t>Budget pro Jahr</t>
  </si>
  <si>
    <t>Basisjahr</t>
  </si>
  <si>
    <t>Zieljahr</t>
  </si>
  <si>
    <t>Energieverteilung nach Kategorien in %</t>
  </si>
  <si>
    <t>Beleuchtung</t>
  </si>
  <si>
    <t>Druckluft</t>
  </si>
  <si>
    <t>Mechanische Energie</t>
  </si>
  <si>
    <t>Information und Kommunikation (IKT)</t>
  </si>
  <si>
    <t>Klimakälte</t>
  </si>
  <si>
    <t>Prozesskälte</t>
  </si>
  <si>
    <t>Prozesswärme</t>
  </si>
  <si>
    <t>Heizen</t>
  </si>
  <si>
    <t>Warmwasser</t>
  </si>
  <si>
    <t>Sonstiges</t>
  </si>
  <si>
    <t>ARC 2.71</t>
  </si>
  <si>
    <t>ARC 2.42</t>
  </si>
  <si>
    <t>ARC 2.41</t>
  </si>
  <si>
    <t xml:space="preserve">ARC - </t>
  </si>
  <si>
    <t>ARC 2.72</t>
  </si>
  <si>
    <t>ARC 2.26</t>
  </si>
  <si>
    <t>ARC 2.21 &amp; 2.12</t>
  </si>
  <si>
    <t>ARC 2.22 &amp; 2.23 &amp; 2.24 &amp; 2.25</t>
  </si>
  <si>
    <t>ARC 2.12</t>
  </si>
  <si>
    <t>Alles andere</t>
  </si>
  <si>
    <t xml:space="preserve">Zuordnungscodes für die jeweiligen Kategorien (Maßnahmen haben immer eine 5 stellige Recommendation Number. Die ersten 3 Ziffern betreffen die Kategorie) </t>
  </si>
  <si>
    <t>NAICS:  326xx</t>
  </si>
  <si>
    <t>Notiz</t>
  </si>
  <si>
    <t>Name</t>
  </si>
  <si>
    <t>Kategorie</t>
  </si>
  <si>
    <t>ARC</t>
  </si>
  <si>
    <t>Lebensdauer</t>
  </si>
  <si>
    <t>LEDs einbauen</t>
  </si>
  <si>
    <t>2,7142</t>
  </si>
  <si>
    <t>Spezifikation</t>
  </si>
  <si>
    <t>Mögliche Spezifikationen</t>
  </si>
  <si>
    <t>Organisatorisch</t>
  </si>
  <si>
    <t>Effizienz</t>
  </si>
  <si>
    <t>Substitution</t>
  </si>
  <si>
    <t>Energieträgerwechsel</t>
  </si>
  <si>
    <t>Kompensation</t>
  </si>
  <si>
    <t>(Theoretisch ist eine weitere Unterscheidung nach Querschnitt &amp; Branchenspez. möglich)</t>
  </si>
  <si>
    <t>Einsparung Strom % der Kategorie</t>
  </si>
  <si>
    <t>Einsparung Fossil / Erdgas % der Kategorie</t>
  </si>
  <si>
    <t>Effizentere E-Motoren verwenden</t>
  </si>
  <si>
    <t>Motorspannungsregler an leicht belasteten Motoren installieren</t>
  </si>
  <si>
    <t>Präventives Wartungsprogramm einrichten</t>
  </si>
  <si>
    <t>Schwieriger zu Quantifizieren</t>
  </si>
  <si>
    <t>Raumklimatisierung während arbeitsfreier Zeiten reduzieren</t>
  </si>
  <si>
    <t>Kommentar</t>
  </si>
  <si>
    <t>Gas-Luft-Verhältnis für Gasbrenner optimieren (Lambda-Regelung) / Kessel</t>
  </si>
  <si>
    <t>Jährlich wiederholend auf 7 Jahre</t>
  </si>
  <si>
    <t>Klimakälte + Heizen</t>
  </si>
  <si>
    <t xml:space="preserve">Die Maßnahme gehört quasi zu beiden kategorien also fossile Einsparung = Heizen, Strom = Klimakälte </t>
  </si>
  <si>
    <t>Isolation der Dampfleitungen installieren/reparieren</t>
  </si>
  <si>
    <t>Invest pro eingesparte kWh über Lebensdauer</t>
  </si>
  <si>
    <t>Verbrennungsluft mit Abwärme vorheizen</t>
  </si>
  <si>
    <t>Rotationswärmetauscher oder einen anderen Wärmetauscher verwenden, um die Gebäudeabluft mit der Außenluft auszutauschen</t>
  </si>
  <si>
    <t>Leckagen in Inertgas- und Druckluftleitungen/-ventilen beseitigen</t>
  </si>
  <si>
    <t>Wärmetauscher Energiebedarf abhängig von % Einsparung Fossil</t>
  </si>
  <si>
    <t>Lufteinlässe des Kompressors an den kältesten Stellen installieren</t>
  </si>
  <si>
    <t>PV Anlage</t>
  </si>
  <si>
    <t>Wärmepumpe</t>
  </si>
  <si>
    <t>Solarthermie</t>
  </si>
  <si>
    <t>Erneuerbare Energien</t>
  </si>
  <si>
    <t>COP von 4 grob angenommen</t>
  </si>
  <si>
    <t>Hier wird dann eine seperate Berechnungslogik hinterlegt abhängig von der Anlagengröße</t>
  </si>
  <si>
    <t>EF dt. Strommix</t>
  </si>
  <si>
    <t>[gCO2e/kWh]</t>
  </si>
  <si>
    <t>Einheit</t>
  </si>
  <si>
    <t>Das ist eigentlich erstmal egal nur zur Erläuterung wie ich kategorisiere in der Datenbasis</t>
  </si>
  <si>
    <t>EF Erdgas</t>
  </si>
  <si>
    <t>&lt;- bleibt gleich</t>
  </si>
  <si>
    <t>ARC Code</t>
  </si>
  <si>
    <t xml:space="preserve">Maßnahmen im Effizienzbereich werden immer einer Kategorie zugeordnet. Bei Erneuerbaren Energieträgern erfolgt keine Zuordnung sondern nur ein Ersatz des Energieträgers. Kann schwierigkeiten verurscahen wenn Erneuerbare vor Effizenzmaßnahmen durchgeführt werden da die CO2 Einsparung auf 0 sinkt </t>
  </si>
  <si>
    <t>Der Rest egal?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</si>
</sst>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0\ &quot;€&quot;;[Red]\-#,##0\ &quot;€&quot;"/>
    <numFmt numFmtId="164" formatCode="0.0%"/>
    <numFmt numFmtId="165" formatCode="#,##0.000\ &quot;€&quot;;[Red]\-#,##0.000\ &quot;€&quot;"/>
  </numFmts>
  <fonts count="8" x14ac:knownFonts="1">
    <font>
      <sz val="11"/>
      <color theme="1"/>
      <name val="Aptos Narrow"/>
      <family val="2"/>
      <scheme val="minor"/>
    </font>
    <font>
      <b/>
      <sz val="11"/>
      <color theme="1"/>
      <name val="Aptos Narrow"/>
      <family val="2"/>
      <scheme val="minor"/>
    </font>
    <font>
      <sz val="11"/>
      <color theme="1"/>
      <name val="Aptos Narrow"/>
      <family val="2"/>
      <scheme val="minor"/>
    </font>
    <font>
      <sz val="11"/>
      <color rgb="FF000000"/>
      <name val="Arial"/>
      <family val="2"/>
    </font>
    <font>
      <sz val="11"/>
      <color theme="1"/>
      <name val="Arial"/>
      <family val="2"/>
    </font>
    <font>
      <b/>
      <sz val="11"/>
      <color theme="0"/>
      <name val="Arial"/>
      <family val="2"/>
    </font>
    <font>
      <b/>
      <sz val="11"/>
      <name val="Arial"/>
      <family val="2"/>
    </font>
    <font>
      <b/>
      <sz val="11"/>
      <name val="Aptos Narrow"/>
      <family val="2"/>
      <scheme val="minor"/>
    </font>
  </fonts>
  <fills count="6">
    <fill>
      <patternFill patternType="none"/>
    </fill>
    <fill>
      <patternFill patternType="gray125"/>
    </fill>
    <fill>
      <patternFill patternType="solid">
        <fgColor theme="3" tint="0.89999084444715716"/>
        <bgColor indexed="64"/>
      </patternFill>
    </fill>
    <fill>
      <patternFill patternType="solid">
        <fgColor rgb="FFFF0000"/>
        <bgColor indexed="64"/>
      </patternFill>
    </fill>
    <fill>
      <patternFill patternType="solid">
        <fgColor theme="3" tint="0.749992370372631"/>
        <bgColor indexed="64"/>
      </patternFill>
    </fill>
    <fill>
      <patternFill patternType="solid">
        <fgColor theme="4" tint="-0.249977111117893"/>
        <bgColor indexed="64"/>
      </patternFill>
    </fill>
  </fills>
  <borders count="4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7">
    <xf numFmtId="0" fontId="0" fillId="0" borderId="0" xfId="0"/>
    <xf numFmtId="0" fontId="1" fillId="0" borderId="9" xfId="0" applyFont="1" applyBorder="1"/>
    <xf numFmtId="0" fontId="1" fillId="0" borderId="1" xfId="0" applyFont="1" applyBorder="1"/>
    <xf numFmtId="6" fontId="0" fillId="0" borderId="1" xfId="0" applyNumberFormat="1" applyBorder="1"/>
    <xf numFmtId="0" fontId="1" fillId="2" borderId="10" xfId="0" applyFont="1" applyFill="1" applyBorder="1"/>
    <xf numFmtId="0" fontId="0" fillId="2" borderId="10" xfId="0" applyFill="1" applyBorder="1"/>
    <xf numFmtId="0" fontId="1" fillId="2" borderId="11" xfId="0" applyFont="1" applyFill="1" applyBorder="1"/>
    <xf numFmtId="0" fontId="0" fillId="2" borderId="11" xfId="0" applyFill="1" applyBorder="1"/>
    <xf numFmtId="0" fontId="0" fillId="0" borderId="14" xfId="0" applyBorder="1"/>
    <xf numFmtId="0" fontId="0" fillId="0" borderId="15" xfId="0" applyBorder="1"/>
    <xf numFmtId="0" fontId="0" fillId="0" borderId="16" xfId="0" applyBorder="1"/>
    <xf numFmtId="0" fontId="0" fillId="0" borderId="17" xfId="0" applyBorder="1"/>
    <xf numFmtId="0" fontId="0" fillId="0" borderId="18" xfId="0" applyBorder="1"/>
    <xf numFmtId="0" fontId="0" fillId="0" borderId="19" xfId="0" applyBorder="1"/>
    <xf numFmtId="0" fontId="0" fillId="0" borderId="20" xfId="0" applyBorder="1"/>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0" fillId="2" borderId="28" xfId="0" applyFill="1" applyBorder="1"/>
    <xf numFmtId="1" fontId="4" fillId="0" borderId="30" xfId="1" applyNumberFormat="1" applyFont="1" applyBorder="1"/>
    <xf numFmtId="1" fontId="4" fillId="0" borderId="31" xfId="1" applyNumberFormat="1" applyFont="1" applyBorder="1"/>
    <xf numFmtId="0" fontId="6" fillId="4" borderId="32" xfId="1" applyFont="1" applyFill="1" applyBorder="1"/>
    <xf numFmtId="0" fontId="6" fillId="4" borderId="33" xfId="1" applyFont="1" applyFill="1" applyBorder="1"/>
    <xf numFmtId="0" fontId="5" fillId="5" borderId="24" xfId="1" applyFont="1" applyFill="1" applyBorder="1"/>
    <xf numFmtId="0" fontId="5" fillId="5" borderId="25" xfId="1" applyFont="1" applyFill="1" applyBorder="1"/>
    <xf numFmtId="0" fontId="3" fillId="2" borderId="13" xfId="1" applyFont="1" applyFill="1" applyBorder="1" applyAlignment="1">
      <alignment horizontal="left" vertical="center" wrapText="1"/>
    </xf>
    <xf numFmtId="0" fontId="3" fillId="2" borderId="29" xfId="1" applyFont="1" applyFill="1" applyBorder="1" applyAlignment="1">
      <alignment horizontal="center" vertical="center" wrapText="1"/>
    </xf>
    <xf numFmtId="0" fontId="1" fillId="0" borderId="35" xfId="0" applyFont="1" applyBorder="1" applyAlignment="1">
      <alignment horizontal="center" vertical="center" wrapText="1"/>
    </xf>
    <xf numFmtId="0" fontId="0" fillId="0" borderId="36" xfId="0" applyBorder="1"/>
    <xf numFmtId="0" fontId="0" fillId="0" borderId="37" xfId="0" applyBorder="1"/>
    <xf numFmtId="0" fontId="1" fillId="0" borderId="38" xfId="0" applyFont="1" applyBorder="1" applyAlignment="1">
      <alignment horizontal="center" vertical="center" wrapText="1"/>
    </xf>
    <xf numFmtId="0" fontId="0" fillId="0" borderId="29" xfId="0" applyBorder="1"/>
    <xf numFmtId="0" fontId="1" fillId="2" borderId="41" xfId="0" applyFont="1" applyFill="1" applyBorder="1"/>
    <xf numFmtId="0" fontId="1" fillId="2" borderId="42" xfId="0" applyFont="1" applyFill="1" applyBorder="1"/>
    <xf numFmtId="0" fontId="1" fillId="2" borderId="39" xfId="0" applyFont="1" applyFill="1" applyBorder="1" applyAlignment="1">
      <alignment horizontal="left" vertical="center"/>
    </xf>
    <xf numFmtId="0" fontId="1" fillId="2" borderId="1" xfId="0" applyFont="1" applyFill="1" applyBorder="1" applyAlignment="1">
      <alignment horizontal="left" vertical="center"/>
    </xf>
    <xf numFmtId="0" fontId="0" fillId="0" borderId="34" xfId="0" applyBorder="1"/>
    <xf numFmtId="0" fontId="0" fillId="3" borderId="34" xfId="0" applyFill="1" applyBorder="1"/>
    <xf numFmtId="165" fontId="0" fillId="0" borderId="34" xfId="0" applyNumberFormat="1" applyBorder="1" applyAlignment="1">
      <alignment horizontal="right" indent="1"/>
    </xf>
    <xf numFmtId="9" fontId="0" fillId="0" borderId="34" xfId="0" applyNumberFormat="1" applyBorder="1"/>
    <xf numFmtId="10" fontId="0" fillId="0" borderId="34" xfId="0" applyNumberFormat="1" applyBorder="1"/>
    <xf numFmtId="164" fontId="0" fillId="0" borderId="34" xfId="0" applyNumberFormat="1" applyBorder="1"/>
    <xf numFmtId="0" fontId="0" fillId="0" borderId="43" xfId="0" applyBorder="1"/>
    <xf numFmtId="0" fontId="0" fillId="0" borderId="43" xfId="0" applyBorder="1" applyAlignment="1">
      <alignment wrapText="1"/>
    </xf>
    <xf numFmtId="0" fontId="0" fillId="3" borderId="14" xfId="0" applyFill="1" applyBorder="1"/>
    <xf numFmtId="0" fontId="0" fillId="0" borderId="44" xfId="0" applyBorder="1"/>
    <xf numFmtId="0" fontId="1" fillId="0" borderId="0" xfId="0" applyFont="1"/>
    <xf numFmtId="17" fontId="0" fillId="3" borderId="19" xfId="0" quotePrefix="1" applyNumberFormat="1" applyFill="1" applyBorder="1"/>
    <xf numFmtId="165" fontId="0" fillId="0" borderId="19" xfId="0" applyNumberFormat="1" applyBorder="1" applyAlignment="1">
      <alignment horizontal="right" indent="1"/>
    </xf>
    <xf numFmtId="9" fontId="0" fillId="0" borderId="19" xfId="0" applyNumberFormat="1" applyBorder="1"/>
    <xf numFmtId="0" fontId="1" fillId="2" borderId="21" xfId="0" applyFont="1" applyFill="1" applyBorder="1"/>
    <xf numFmtId="0" fontId="1" fillId="2" borderId="22" xfId="0" applyFont="1" applyFill="1" applyBorder="1"/>
    <xf numFmtId="0" fontId="1" fillId="2" borderId="23" xfId="0" applyFont="1" applyFill="1" applyBorder="1"/>
    <xf numFmtId="0" fontId="0" fillId="0" borderId="45" xfId="0" applyBorder="1"/>
    <xf numFmtId="0" fontId="1" fillId="0" borderId="2" xfId="0" applyFont="1" applyBorder="1"/>
    <xf numFmtId="0" fontId="7" fillId="2" borderId="39" xfId="0" applyFont="1" applyFill="1" applyBorder="1"/>
    <xf numFmtId="0" fontId="7" fillId="2" borderId="40" xfId="0" applyFont="1" applyFill="1" applyBorder="1"/>
    <xf numFmtId="0" fontId="7" fillId="2" borderId="41" xfId="0" applyFont="1" applyFill="1" applyBorder="1"/>
    <xf numFmtId="0" fontId="0" fillId="0" borderId="4" xfId="0" applyBorder="1" applyAlignment="1">
      <alignment horizontal="center" wrapText="1"/>
    </xf>
    <xf numFmtId="0" fontId="0" fillId="0" borderId="0" xfId="0" applyAlignment="1">
      <alignment horizontal="center" wrapText="1"/>
    </xf>
    <xf numFmtId="0" fontId="0" fillId="0" borderId="4" xfId="0" applyBorder="1" applyAlignment="1">
      <alignment horizontal="left" wrapText="1"/>
    </xf>
    <xf numFmtId="0" fontId="0" fillId="0" borderId="0" xfId="0" applyAlignment="1">
      <alignment horizontal="left" wrapText="1"/>
    </xf>
    <xf numFmtId="0" fontId="0" fillId="0" borderId="5" xfId="0" applyBorder="1" applyAlignment="1">
      <alignment horizontal="left" wrapText="1"/>
    </xf>
    <xf numFmtId="0" fontId="0" fillId="0" borderId="6" xfId="0" applyBorder="1" applyAlignment="1">
      <alignment horizontal="left" wrapText="1"/>
    </xf>
    <xf numFmtId="0" fontId="0" fillId="0" borderId="27" xfId="0" applyBorder="1" applyAlignment="1">
      <alignment horizontal="left" wrapText="1"/>
    </xf>
    <xf numFmtId="0" fontId="0" fillId="0" borderId="7" xfId="0" applyBorder="1" applyAlignment="1">
      <alignment horizontal="left" wrapText="1"/>
    </xf>
    <xf numFmtId="0" fontId="1" fillId="2" borderId="8" xfId="0" applyFont="1" applyFill="1" applyBorder="1" applyAlignment="1">
      <alignment horizontal="center"/>
    </xf>
    <xf numFmtId="0" fontId="1" fillId="2" borderId="12" xfId="0" applyFont="1" applyFill="1" applyBorder="1" applyAlignment="1">
      <alignment horizontal="center"/>
    </xf>
    <xf numFmtId="0" fontId="1" fillId="2" borderId="9"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0" fillId="0" borderId="10" xfId="0" applyBorder="1" applyAlignment="1">
      <alignment horizontal="center" vertical="center" wrapText="1"/>
    </xf>
    <xf numFmtId="0" fontId="0" fillId="0" borderId="28" xfId="0" applyBorder="1" applyAlignment="1">
      <alignment horizontal="center" vertical="center" wrapText="1"/>
    </xf>
    <xf numFmtId="0" fontId="0" fillId="0" borderId="11" xfId="0" applyBorder="1" applyAlignment="1">
      <alignment horizontal="center" vertical="center" wrapText="1"/>
    </xf>
    <xf numFmtId="0" fontId="0" fillId="0" borderId="34" xfId="0" applyBorder="1" applyAlignment="1">
      <alignment horizontal="center"/>
    </xf>
    <xf numFmtId="0" fontId="0" fillId="0" borderId="14" xfId="0" applyBorder="1" applyAlignment="1">
      <alignment horizontal="center"/>
    </xf>
  </cellXfs>
  <cellStyles count="2">
    <cellStyle name="Standard" xfId="0" builtinId="0"/>
    <cellStyle name="Standard 5" xfId="1" xr:uid="{014CB348-A14F-4F8C-A573-31ABC534FE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D08F9-5921-4184-80C5-0F6DB3075141}">
  <dimension ref="A1:X32"/>
  <sheetViews>
    <sheetView workbookViewId="0">
      <selection activeCell="C31" sqref="C31:I31"/>
    </sheetView>
  </sheetViews>
  <sheetFormatPr baseColWidth="10" defaultRowHeight="15" x14ac:dyDescent="0.25"/>
  <cols>
    <col min="1" max="1" width="16.7109375" bestFit="1" customWidth="1"/>
    <col min="2" max="2" width="18.28515625" bestFit="1" customWidth="1"/>
    <col min="3" max="3" width="12.42578125" bestFit="1" customWidth="1"/>
    <col min="4" max="4" width="16.42578125" customWidth="1"/>
    <col min="6" max="6" width="14.42578125" customWidth="1"/>
    <col min="7" max="7" width="13.28515625" customWidth="1"/>
    <col min="9" max="9" width="12.7109375" customWidth="1"/>
  </cols>
  <sheetData>
    <row r="1" spans="1:14" ht="15.75" thickBot="1" x14ac:dyDescent="0.3">
      <c r="A1" s="2" t="s">
        <v>4</v>
      </c>
      <c r="B1" s="1" t="s">
        <v>0</v>
      </c>
      <c r="C1" t="s">
        <v>32</v>
      </c>
    </row>
    <row r="2" spans="1:14" ht="15.75" thickBot="1" x14ac:dyDescent="0.3">
      <c r="A2" s="2" t="s">
        <v>7</v>
      </c>
      <c r="B2" s="3">
        <v>100000</v>
      </c>
    </row>
    <row r="3" spans="1:14" ht="15.75" thickBot="1" x14ac:dyDescent="0.3">
      <c r="A3" s="2" t="s">
        <v>8</v>
      </c>
      <c r="B3" s="3">
        <v>2023</v>
      </c>
    </row>
    <row r="4" spans="1:14" ht="15.75" thickBot="1" x14ac:dyDescent="0.3">
      <c r="A4" s="2" t="s">
        <v>9</v>
      </c>
      <c r="B4" s="3">
        <v>2030</v>
      </c>
    </row>
    <row r="5" spans="1:14" ht="15.75" thickBot="1" x14ac:dyDescent="0.3">
      <c r="A5" s="2" t="s">
        <v>5</v>
      </c>
      <c r="B5" s="3">
        <v>30000000</v>
      </c>
    </row>
    <row r="6" spans="1:14" ht="15.75" thickBot="1" x14ac:dyDescent="0.3">
      <c r="A6" s="2" t="s">
        <v>6</v>
      </c>
      <c r="B6" s="3">
        <v>95</v>
      </c>
    </row>
    <row r="7" spans="1:14" ht="15.75" thickBot="1" x14ac:dyDescent="0.3">
      <c r="A7" s="70" t="s">
        <v>2</v>
      </c>
      <c r="B7" s="71"/>
    </row>
    <row r="8" spans="1:14" x14ac:dyDescent="0.25">
      <c r="A8" s="4" t="s">
        <v>1</v>
      </c>
      <c r="B8" s="5">
        <v>1400000</v>
      </c>
    </row>
    <row r="9" spans="1:14" ht="15.75" thickBot="1" x14ac:dyDescent="0.3">
      <c r="A9" s="6" t="s">
        <v>3</v>
      </c>
      <c r="B9" s="7">
        <v>1200000</v>
      </c>
    </row>
    <row r="10" spans="1:14" ht="15.75" thickBot="1" x14ac:dyDescent="0.3"/>
    <row r="11" spans="1:14" ht="15.75" thickBot="1" x14ac:dyDescent="0.3">
      <c r="B11" s="67" t="s">
        <v>10</v>
      </c>
      <c r="C11" s="68"/>
      <c r="D11" s="68"/>
      <c r="E11" s="68"/>
      <c r="F11" s="68"/>
      <c r="G11" s="68"/>
      <c r="H11" s="68"/>
      <c r="I11" s="68"/>
      <c r="J11" s="68"/>
      <c r="K11" s="69"/>
    </row>
    <row r="12" spans="1:14" ht="60.75" thickBot="1" x14ac:dyDescent="0.3">
      <c r="A12" s="36" t="s">
        <v>35</v>
      </c>
      <c r="B12" s="28" t="s">
        <v>11</v>
      </c>
      <c r="C12" s="15" t="s">
        <v>12</v>
      </c>
      <c r="D12" s="15" t="s">
        <v>13</v>
      </c>
      <c r="E12" s="15" t="s">
        <v>14</v>
      </c>
      <c r="F12" s="15" t="s">
        <v>15</v>
      </c>
      <c r="G12" s="15" t="s">
        <v>16</v>
      </c>
      <c r="H12" s="15" t="s">
        <v>17</v>
      </c>
      <c r="I12" s="15" t="s">
        <v>18</v>
      </c>
      <c r="J12" s="15" t="s">
        <v>19</v>
      </c>
      <c r="K12" s="16" t="s">
        <v>20</v>
      </c>
    </row>
    <row r="13" spans="1:14" x14ac:dyDescent="0.25">
      <c r="A13" s="34" t="s">
        <v>3</v>
      </c>
      <c r="B13" s="29">
        <v>4.9000000000000004</v>
      </c>
      <c r="C13" s="13">
        <v>13.6</v>
      </c>
      <c r="D13" s="13">
        <v>60.25</v>
      </c>
      <c r="E13" s="13">
        <v>2.78</v>
      </c>
      <c r="F13" s="13">
        <v>3.8</v>
      </c>
      <c r="G13" s="13">
        <v>0.85</v>
      </c>
      <c r="H13" s="13">
        <v>4.7</v>
      </c>
      <c r="I13" s="13">
        <v>0.2</v>
      </c>
      <c r="J13" s="13">
        <v>0.2</v>
      </c>
      <c r="K13" s="14">
        <v>0</v>
      </c>
      <c r="L13">
        <f>SUM(B13:K13)</f>
        <v>91.28</v>
      </c>
      <c r="M13" t="s">
        <v>81</v>
      </c>
    </row>
    <row r="14" spans="1:14" ht="15.75" thickBot="1" x14ac:dyDescent="0.3">
      <c r="A14" s="33" t="s">
        <v>1</v>
      </c>
      <c r="B14" s="30">
        <v>0</v>
      </c>
      <c r="C14" s="11">
        <v>0</v>
      </c>
      <c r="D14" s="11">
        <v>1.1000000000000001</v>
      </c>
      <c r="E14" s="11">
        <v>0</v>
      </c>
      <c r="F14" s="11">
        <v>0</v>
      </c>
      <c r="G14" s="11">
        <v>0</v>
      </c>
      <c r="H14" s="11">
        <v>69.599999999999994</v>
      </c>
      <c r="I14" s="11">
        <v>26.4</v>
      </c>
      <c r="J14" s="11">
        <v>2.6</v>
      </c>
      <c r="K14" s="12">
        <v>0</v>
      </c>
      <c r="L14">
        <f>SUM(B14:K14)</f>
        <v>99.699999999999989</v>
      </c>
    </row>
    <row r="15" spans="1:14" ht="15.75" thickBot="1" x14ac:dyDescent="0.3">
      <c r="B15" s="67" t="s">
        <v>31</v>
      </c>
      <c r="C15" s="68"/>
      <c r="D15" s="68"/>
      <c r="E15" s="68"/>
      <c r="F15" s="68"/>
      <c r="G15" s="68"/>
      <c r="H15" s="68"/>
      <c r="I15" s="68"/>
      <c r="J15" s="68"/>
      <c r="K15" s="69"/>
      <c r="L15" s="59" t="s">
        <v>76</v>
      </c>
      <c r="M15" s="60"/>
      <c r="N15" s="60"/>
    </row>
    <row r="16" spans="1:14" ht="60" x14ac:dyDescent="0.25">
      <c r="A16" s="35" t="s">
        <v>35</v>
      </c>
      <c r="B16" s="31" t="s">
        <v>11</v>
      </c>
      <c r="C16" s="17" t="s">
        <v>12</v>
      </c>
      <c r="D16" s="17" t="s">
        <v>13</v>
      </c>
      <c r="E16" s="17" t="s">
        <v>14</v>
      </c>
      <c r="F16" s="17" t="s">
        <v>15</v>
      </c>
      <c r="G16" s="17" t="s">
        <v>16</v>
      </c>
      <c r="H16" s="17" t="s">
        <v>17</v>
      </c>
      <c r="I16" s="17" t="s">
        <v>18</v>
      </c>
      <c r="J16" s="17" t="s">
        <v>19</v>
      </c>
      <c r="K16" s="18" t="s">
        <v>20</v>
      </c>
      <c r="L16" s="59"/>
      <c r="M16" s="60"/>
      <c r="N16" s="60"/>
    </row>
    <row r="17" spans="1:24" ht="15.75" thickBot="1" x14ac:dyDescent="0.3">
      <c r="A17" s="33" t="s">
        <v>79</v>
      </c>
      <c r="B17" s="32" t="s">
        <v>21</v>
      </c>
      <c r="C17" s="8" t="s">
        <v>22</v>
      </c>
      <c r="D17" s="8" t="s">
        <v>23</v>
      </c>
      <c r="E17" s="8" t="s">
        <v>24</v>
      </c>
      <c r="F17" s="9" t="s">
        <v>25</v>
      </c>
      <c r="G17" s="9" t="s">
        <v>26</v>
      </c>
      <c r="H17" s="9" t="s">
        <v>27</v>
      </c>
      <c r="I17" s="9" t="s">
        <v>28</v>
      </c>
      <c r="J17" s="9" t="s">
        <v>29</v>
      </c>
      <c r="K17" s="10" t="s">
        <v>30</v>
      </c>
      <c r="L17" s="59"/>
      <c r="M17" s="60"/>
      <c r="N17" s="60"/>
    </row>
    <row r="18" spans="1:24" ht="15.75" thickBot="1" x14ac:dyDescent="0.3"/>
    <row r="19" spans="1:24" ht="15.75" thickBot="1" x14ac:dyDescent="0.3">
      <c r="C19" s="67" t="s">
        <v>33</v>
      </c>
      <c r="D19" s="68"/>
      <c r="E19" s="69"/>
    </row>
    <row r="20" spans="1:24" ht="14.45" customHeight="1" x14ac:dyDescent="0.25">
      <c r="C20" s="61" t="s">
        <v>80</v>
      </c>
      <c r="D20" s="62"/>
      <c r="E20" s="63"/>
    </row>
    <row r="21" spans="1:24" x14ac:dyDescent="0.25">
      <c r="C21" s="61"/>
      <c r="D21" s="62"/>
      <c r="E21" s="63"/>
    </row>
    <row r="22" spans="1:24" x14ac:dyDescent="0.25">
      <c r="C22" s="61"/>
      <c r="D22" s="62"/>
      <c r="E22" s="63"/>
    </row>
    <row r="23" spans="1:24" x14ac:dyDescent="0.25">
      <c r="C23" s="61"/>
      <c r="D23" s="62"/>
      <c r="E23" s="63"/>
    </row>
    <row r="24" spans="1:24" x14ac:dyDescent="0.25">
      <c r="C24" s="61"/>
      <c r="D24" s="62"/>
      <c r="E24" s="63"/>
    </row>
    <row r="25" spans="1:24" x14ac:dyDescent="0.25">
      <c r="C25" s="61"/>
      <c r="D25" s="62"/>
      <c r="E25" s="63"/>
    </row>
    <row r="26" spans="1:24" ht="15.75" thickBot="1" x14ac:dyDescent="0.3">
      <c r="C26" s="64"/>
      <c r="D26" s="65"/>
      <c r="E26" s="66"/>
    </row>
    <row r="29" spans="1:24" ht="15.75" thickBot="1" x14ac:dyDescent="0.3"/>
    <row r="30" spans="1:24" x14ac:dyDescent="0.25">
      <c r="A30" s="24" t="s">
        <v>34</v>
      </c>
      <c r="B30" s="25" t="s">
        <v>75</v>
      </c>
      <c r="C30" s="22">
        <v>2024</v>
      </c>
      <c r="D30" s="22">
        <v>2025</v>
      </c>
      <c r="E30" s="22">
        <v>2026</v>
      </c>
      <c r="F30" s="22">
        <v>2027</v>
      </c>
      <c r="G30" s="22">
        <v>2028</v>
      </c>
      <c r="H30" s="22">
        <v>2029</v>
      </c>
      <c r="I30" s="22">
        <v>2030</v>
      </c>
      <c r="J30" s="22">
        <v>2031</v>
      </c>
      <c r="K30" s="22">
        <v>2032</v>
      </c>
      <c r="L30" s="22">
        <v>2033</v>
      </c>
      <c r="M30" s="22">
        <v>2034</v>
      </c>
      <c r="N30" s="22">
        <v>2035</v>
      </c>
      <c r="O30" s="22">
        <v>2036</v>
      </c>
      <c r="P30" s="22">
        <v>2037</v>
      </c>
      <c r="Q30" s="22">
        <v>2038</v>
      </c>
      <c r="R30" s="22">
        <v>2039</v>
      </c>
      <c r="S30" s="22">
        <v>2040</v>
      </c>
      <c r="T30" s="22">
        <v>2041</v>
      </c>
      <c r="U30" s="22">
        <v>2042</v>
      </c>
      <c r="V30" s="22">
        <v>2043</v>
      </c>
      <c r="W30" s="22">
        <v>2044</v>
      </c>
      <c r="X30" s="23">
        <v>2045</v>
      </c>
    </row>
    <row r="31" spans="1:24" ht="15.75" thickBot="1" x14ac:dyDescent="0.3">
      <c r="A31" s="26" t="s">
        <v>73</v>
      </c>
      <c r="B31" s="27" t="s">
        <v>74</v>
      </c>
      <c r="C31" s="20">
        <v>360.25373266999128</v>
      </c>
      <c r="D31" s="20">
        <v>338.73271683382859</v>
      </c>
      <c r="E31" s="20">
        <v>296.29757458640773</v>
      </c>
      <c r="F31" s="20">
        <v>256.01640498104814</v>
      </c>
      <c r="G31" s="20">
        <v>217.72926646942554</v>
      </c>
      <c r="H31" s="20">
        <v>181.29167014094011</v>
      </c>
      <c r="I31" s="20">
        <v>146.57275755276848</v>
      </c>
      <c r="J31" s="20">
        <v>115.4926538911935</v>
      </c>
      <c r="K31" s="20">
        <v>105.72856935647201</v>
      </c>
      <c r="L31" s="20">
        <v>96.721059922678251</v>
      </c>
      <c r="M31" s="20">
        <v>88.385469967064012</v>
      </c>
      <c r="N31" s="20">
        <v>80.649319593221861</v>
      </c>
      <c r="O31" s="20">
        <v>69.960521814844341</v>
      </c>
      <c r="P31" s="20">
        <v>60.003886471040325</v>
      </c>
      <c r="Q31" s="20">
        <v>50.706677103435545</v>
      </c>
      <c r="R31" s="20">
        <v>42.005483072405198</v>
      </c>
      <c r="S31" s="20">
        <v>33.844771353510694</v>
      </c>
      <c r="T31" s="20">
        <v>27.134079887810937</v>
      </c>
      <c r="U31" s="20">
        <v>20.655182666252283</v>
      </c>
      <c r="V31" s="20">
        <v>14.39627395945919</v>
      </c>
      <c r="W31" s="20">
        <v>8.3463363724456876</v>
      </c>
      <c r="X31" s="21">
        <v>2.4950761232130971</v>
      </c>
    </row>
    <row r="32" spans="1:24" ht="15.75" thickBot="1" x14ac:dyDescent="0.3">
      <c r="A32" s="26" t="s">
        <v>77</v>
      </c>
      <c r="B32" s="27" t="s">
        <v>74</v>
      </c>
      <c r="C32" s="20">
        <v>201</v>
      </c>
      <c r="D32" t="s">
        <v>78</v>
      </c>
    </row>
  </sheetData>
  <mergeCells count="6">
    <mergeCell ref="L15:N17"/>
    <mergeCell ref="C20:E26"/>
    <mergeCell ref="C19:E19"/>
    <mergeCell ref="A7:B7"/>
    <mergeCell ref="B15:K15"/>
    <mergeCell ref="B11:K1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35102-FBF3-46DA-9DBB-5DFDA3B19E95}">
  <dimension ref="A1:J28"/>
  <sheetViews>
    <sheetView tabSelected="1" workbookViewId="0">
      <selection activeCell="E12" sqref="E12"/>
    </sheetView>
  </sheetViews>
  <sheetFormatPr baseColWidth="10" defaultRowHeight="15" x14ac:dyDescent="0.25"/>
  <cols>
    <col min="1" max="1" width="3" customWidth="1"/>
    <col min="2" max="2" width="61.5703125" bestFit="1" customWidth="1"/>
    <col min="3" max="3" width="18.28515625" bestFit="1" customWidth="1"/>
    <col min="4" max="4" width="6.5703125" bestFit="1" customWidth="1"/>
    <col min="5" max="5" width="37.7109375" bestFit="1" customWidth="1"/>
    <col min="6" max="6" width="28.140625" bestFit="1" customWidth="1"/>
    <col min="7" max="7" width="34.85546875" bestFit="1" customWidth="1"/>
    <col min="8" max="8" width="11.7109375" bestFit="1" customWidth="1"/>
    <col min="9" max="9" width="19.85546875" bestFit="1" customWidth="1"/>
    <col min="10" max="10" width="82.7109375" bestFit="1" customWidth="1"/>
    <col min="15" max="15" width="20.7109375" bestFit="1" customWidth="1"/>
  </cols>
  <sheetData>
    <row r="1" spans="1:10" s="47" customFormat="1" ht="15.75" thickBot="1" x14ac:dyDescent="0.3">
      <c r="A1" s="55"/>
      <c r="B1" s="51" t="s">
        <v>34</v>
      </c>
      <c r="C1" s="52" t="s">
        <v>35</v>
      </c>
      <c r="D1" s="52" t="s">
        <v>36</v>
      </c>
      <c r="E1" s="52" t="s">
        <v>61</v>
      </c>
      <c r="F1" s="52" t="s">
        <v>48</v>
      </c>
      <c r="G1" s="52" t="s">
        <v>49</v>
      </c>
      <c r="H1" s="52" t="s">
        <v>37</v>
      </c>
      <c r="I1" s="52" t="s">
        <v>40</v>
      </c>
      <c r="J1" s="53" t="s">
        <v>55</v>
      </c>
    </row>
    <row r="2" spans="1:10" x14ac:dyDescent="0.25">
      <c r="A2" s="56">
        <v>1</v>
      </c>
      <c r="B2" s="29" t="s">
        <v>38</v>
      </c>
      <c r="C2" s="13" t="s">
        <v>11</v>
      </c>
      <c r="D2" s="48" t="s">
        <v>39</v>
      </c>
      <c r="E2" s="49">
        <v>0.42</v>
      </c>
      <c r="F2" s="50">
        <v>0.6</v>
      </c>
      <c r="G2" s="50">
        <v>0</v>
      </c>
      <c r="H2" s="13">
        <v>10</v>
      </c>
      <c r="I2" s="13" t="s">
        <v>43</v>
      </c>
      <c r="J2" s="14"/>
    </row>
    <row r="3" spans="1:10" x14ac:dyDescent="0.25">
      <c r="A3" s="57">
        <v>2</v>
      </c>
      <c r="B3" s="54" t="s">
        <v>50</v>
      </c>
      <c r="C3" s="37" t="s">
        <v>13</v>
      </c>
      <c r="D3" s="38"/>
      <c r="E3" s="39">
        <v>1.7</v>
      </c>
      <c r="F3" s="40">
        <v>0.12</v>
      </c>
      <c r="G3" s="40">
        <v>0</v>
      </c>
      <c r="H3" s="37">
        <v>10</v>
      </c>
      <c r="I3" s="37" t="s">
        <v>43</v>
      </c>
      <c r="J3" s="43"/>
    </row>
    <row r="4" spans="1:10" x14ac:dyDescent="0.25">
      <c r="A4" s="57">
        <v>3</v>
      </c>
      <c r="B4" s="54" t="s">
        <v>51</v>
      </c>
      <c r="C4" s="37" t="s">
        <v>13</v>
      </c>
      <c r="D4" s="38"/>
      <c r="E4" s="39">
        <v>1.02</v>
      </c>
      <c r="F4" s="41">
        <v>1.4E-2</v>
      </c>
      <c r="G4" s="40">
        <v>0</v>
      </c>
      <c r="H4" s="37">
        <v>10</v>
      </c>
      <c r="I4" s="37" t="s">
        <v>43</v>
      </c>
      <c r="J4" s="43"/>
    </row>
    <row r="5" spans="1:10" x14ac:dyDescent="0.25">
      <c r="A5" s="57">
        <v>4</v>
      </c>
      <c r="B5" s="54" t="s">
        <v>52</v>
      </c>
      <c r="C5" s="37" t="s">
        <v>13</v>
      </c>
      <c r="D5" s="38"/>
      <c r="E5" s="39">
        <v>1.1299999999999999</v>
      </c>
      <c r="F5" s="40">
        <v>0.02</v>
      </c>
      <c r="G5" s="40">
        <v>0</v>
      </c>
      <c r="H5" s="37">
        <v>3</v>
      </c>
      <c r="I5" s="37" t="s">
        <v>42</v>
      </c>
      <c r="J5" s="43" t="s">
        <v>53</v>
      </c>
    </row>
    <row r="6" spans="1:10" ht="15" customHeight="1" x14ac:dyDescent="0.25">
      <c r="A6" s="57">
        <v>5</v>
      </c>
      <c r="B6" s="54" t="s">
        <v>54</v>
      </c>
      <c r="C6" s="37" t="s">
        <v>58</v>
      </c>
      <c r="D6" s="38"/>
      <c r="E6" s="39">
        <v>0.12</v>
      </c>
      <c r="F6" s="42">
        <v>3.7999999999999999E-2</v>
      </c>
      <c r="G6" s="42">
        <v>5.2000000000000005E-2</v>
      </c>
      <c r="H6" s="37">
        <v>3</v>
      </c>
      <c r="I6" s="37" t="s">
        <v>42</v>
      </c>
      <c r="J6" s="44" t="s">
        <v>59</v>
      </c>
    </row>
    <row r="7" spans="1:10" x14ac:dyDescent="0.25">
      <c r="A7" s="57">
        <v>6</v>
      </c>
      <c r="B7" s="54" t="s">
        <v>56</v>
      </c>
      <c r="C7" s="37" t="s">
        <v>17</v>
      </c>
      <c r="D7" s="38"/>
      <c r="E7" s="39">
        <v>3.5000000000000003E-2</v>
      </c>
      <c r="F7" s="40">
        <v>0</v>
      </c>
      <c r="G7" s="41">
        <v>4.2000000000000003E-2</v>
      </c>
      <c r="H7" s="37">
        <v>7</v>
      </c>
      <c r="I7" s="37" t="s">
        <v>42</v>
      </c>
      <c r="J7" s="43" t="s">
        <v>57</v>
      </c>
    </row>
    <row r="8" spans="1:10" x14ac:dyDescent="0.25">
      <c r="A8" s="57">
        <v>7</v>
      </c>
      <c r="B8" s="54" t="s">
        <v>60</v>
      </c>
      <c r="C8" s="37" t="s">
        <v>17</v>
      </c>
      <c r="D8" s="38"/>
      <c r="E8" s="39">
        <v>2.1999999999999999E-2</v>
      </c>
      <c r="F8" s="40">
        <v>0</v>
      </c>
      <c r="G8" s="41">
        <v>1.2E-2</v>
      </c>
      <c r="H8" s="37">
        <v>10</v>
      </c>
      <c r="I8" s="37" t="s">
        <v>43</v>
      </c>
      <c r="J8" s="43"/>
    </row>
    <row r="9" spans="1:10" x14ac:dyDescent="0.25">
      <c r="A9" s="57">
        <v>8</v>
      </c>
      <c r="B9" s="54" t="s">
        <v>62</v>
      </c>
      <c r="C9" s="37" t="s">
        <v>18</v>
      </c>
      <c r="D9" s="38"/>
      <c r="E9" s="39">
        <v>3.3000000000000002E-2</v>
      </c>
      <c r="F9" s="40">
        <v>0</v>
      </c>
      <c r="G9" s="40">
        <v>0.14000000000000001</v>
      </c>
      <c r="H9" s="37">
        <v>7</v>
      </c>
      <c r="I9" s="37" t="s">
        <v>43</v>
      </c>
      <c r="J9" s="43"/>
    </row>
    <row r="10" spans="1:10" x14ac:dyDescent="0.25">
      <c r="A10" s="57">
        <v>9</v>
      </c>
      <c r="B10" s="54" t="s">
        <v>63</v>
      </c>
      <c r="C10" s="37" t="s">
        <v>18</v>
      </c>
      <c r="D10" s="38"/>
      <c r="E10" s="39">
        <v>3.1E-2</v>
      </c>
      <c r="F10" s="40">
        <v>-0.09</v>
      </c>
      <c r="G10" s="40">
        <v>0.6</v>
      </c>
      <c r="H10" s="37">
        <v>12</v>
      </c>
      <c r="I10" s="37" t="s">
        <v>45</v>
      </c>
      <c r="J10" s="43" t="s">
        <v>65</v>
      </c>
    </row>
    <row r="11" spans="1:10" x14ac:dyDescent="0.25">
      <c r="A11" s="57">
        <v>10</v>
      </c>
      <c r="B11" s="54" t="s">
        <v>56</v>
      </c>
      <c r="C11" s="37" t="s">
        <v>19</v>
      </c>
      <c r="D11" s="38"/>
      <c r="E11" s="39">
        <v>2.1000000000000001E-2</v>
      </c>
      <c r="F11" s="40">
        <v>0</v>
      </c>
      <c r="G11" s="41">
        <v>4.5999999999999999E-2</v>
      </c>
      <c r="H11" s="37">
        <v>10</v>
      </c>
      <c r="I11" s="37" t="s">
        <v>43</v>
      </c>
      <c r="J11" s="43"/>
    </row>
    <row r="12" spans="1:10" x14ac:dyDescent="0.25">
      <c r="A12" s="57">
        <v>11</v>
      </c>
      <c r="B12" s="54" t="s">
        <v>64</v>
      </c>
      <c r="C12" s="37" t="s">
        <v>12</v>
      </c>
      <c r="D12" s="38"/>
      <c r="E12" s="39">
        <v>9.0999999999999998E-2</v>
      </c>
      <c r="F12" s="40">
        <v>0.12</v>
      </c>
      <c r="G12" s="41">
        <v>0</v>
      </c>
      <c r="H12" s="37">
        <v>10</v>
      </c>
      <c r="I12" s="37" t="s">
        <v>43</v>
      </c>
      <c r="J12" s="43"/>
    </row>
    <row r="13" spans="1:10" x14ac:dyDescent="0.25">
      <c r="A13" s="57">
        <v>12</v>
      </c>
      <c r="B13" s="54" t="s">
        <v>66</v>
      </c>
      <c r="C13" s="37" t="s">
        <v>12</v>
      </c>
      <c r="D13" s="38"/>
      <c r="E13" s="39">
        <v>0.12</v>
      </c>
      <c r="F13" s="41">
        <v>9.1999999999999998E-2</v>
      </c>
      <c r="G13" s="41">
        <v>0</v>
      </c>
      <c r="H13" s="37">
        <v>10</v>
      </c>
      <c r="I13" s="37" t="s">
        <v>43</v>
      </c>
      <c r="J13" s="43"/>
    </row>
    <row r="14" spans="1:10" x14ac:dyDescent="0.25">
      <c r="A14" s="57">
        <v>13</v>
      </c>
      <c r="B14" s="54" t="s">
        <v>67</v>
      </c>
      <c r="C14" s="37" t="s">
        <v>70</v>
      </c>
      <c r="D14" s="38"/>
      <c r="E14" s="75" t="s">
        <v>72</v>
      </c>
      <c r="F14" s="75"/>
      <c r="G14" s="75"/>
      <c r="H14" s="37">
        <v>15</v>
      </c>
      <c r="I14" s="37" t="s">
        <v>44</v>
      </c>
      <c r="J14" s="43"/>
    </row>
    <row r="15" spans="1:10" x14ac:dyDescent="0.25">
      <c r="A15" s="57">
        <v>14</v>
      </c>
      <c r="B15" s="54" t="s">
        <v>68</v>
      </c>
      <c r="C15" s="37" t="s">
        <v>18</v>
      </c>
      <c r="D15" s="38"/>
      <c r="E15" s="37"/>
      <c r="F15" s="40">
        <v>-0.25</v>
      </c>
      <c r="G15" s="40">
        <v>1</v>
      </c>
      <c r="H15" s="37">
        <v>12</v>
      </c>
      <c r="I15" s="37" t="s">
        <v>45</v>
      </c>
      <c r="J15" s="43" t="s">
        <v>71</v>
      </c>
    </row>
    <row r="16" spans="1:10" ht="15.75" thickBot="1" x14ac:dyDescent="0.3">
      <c r="A16" s="58">
        <v>15</v>
      </c>
      <c r="B16" s="32" t="s">
        <v>69</v>
      </c>
      <c r="C16" s="8" t="s">
        <v>70</v>
      </c>
      <c r="D16" s="45"/>
      <c r="E16" s="76" t="s">
        <v>72</v>
      </c>
      <c r="F16" s="76"/>
      <c r="G16" s="76"/>
      <c r="H16" s="8">
        <v>15</v>
      </c>
      <c r="I16" s="8" t="s">
        <v>44</v>
      </c>
      <c r="J16" s="46"/>
    </row>
    <row r="17" spans="2:2" ht="15.75" thickBot="1" x14ac:dyDescent="0.3"/>
    <row r="18" spans="2:2" ht="15.75" thickBot="1" x14ac:dyDescent="0.3">
      <c r="B18" s="2" t="s">
        <v>41</v>
      </c>
    </row>
    <row r="19" spans="2:2" x14ac:dyDescent="0.25">
      <c r="B19" s="5" t="s">
        <v>42</v>
      </c>
    </row>
    <row r="20" spans="2:2" x14ac:dyDescent="0.25">
      <c r="B20" s="19" t="s">
        <v>43</v>
      </c>
    </row>
    <row r="21" spans="2:2" x14ac:dyDescent="0.25">
      <c r="B21" s="19" t="s">
        <v>44</v>
      </c>
    </row>
    <row r="22" spans="2:2" x14ac:dyDescent="0.25">
      <c r="B22" s="19" t="s">
        <v>45</v>
      </c>
    </row>
    <row r="23" spans="2:2" ht="15.75" thickBot="1" x14ac:dyDescent="0.3">
      <c r="B23" s="7" t="s">
        <v>46</v>
      </c>
    </row>
    <row r="24" spans="2:2" ht="15.75" thickBot="1" x14ac:dyDescent="0.3"/>
    <row r="25" spans="2:2" x14ac:dyDescent="0.25">
      <c r="B25" s="72" t="s">
        <v>47</v>
      </c>
    </row>
    <row r="26" spans="2:2" x14ac:dyDescent="0.25">
      <c r="B26" s="73"/>
    </row>
    <row r="27" spans="2:2" x14ac:dyDescent="0.25">
      <c r="B27" s="73"/>
    </row>
    <row r="28" spans="2:2" ht="15.75" thickBot="1" x14ac:dyDescent="0.3">
      <c r="B28" s="74"/>
    </row>
  </sheetData>
  <mergeCells count="3">
    <mergeCell ref="B25:B28"/>
    <mergeCell ref="E14:G14"/>
    <mergeCell ref="E16:G16"/>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Unternehmensdaten</vt:lpstr>
      <vt:lpstr>Maßnahmensample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Jannik Oetzel</dc:creator>
  <cp:lastModifiedBy>Lukas Knorr</cp:lastModifiedBy>
  <dcterms:created xsi:type="dcterms:W3CDTF">2024-10-01T13:45:47Z</dcterms:created>
  <dcterms:modified xsi:type="dcterms:W3CDTF">2024-10-08T06:32:39Z</dcterms:modified>
</cp:coreProperties>
</file>